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605" activeTab="3"/>
  </bookViews>
  <sheets>
    <sheet name="2013-1" sheetId="1" r:id="rId1"/>
    <sheet name="2013-2" sheetId="2" r:id="rId2"/>
    <sheet name="2013-3" sheetId="3" r:id="rId3"/>
    <sheet name="2013-4" sheetId="4" r:id="rId4"/>
  </sheets>
  <definedNames/>
  <calcPr fullCalcOnLoad="1"/>
</workbook>
</file>

<file path=xl/sharedStrings.xml><?xml version="1.0" encoding="utf-8"?>
<sst xmlns="http://schemas.openxmlformats.org/spreadsheetml/2006/main" count="132" uniqueCount="32">
  <si>
    <t>Pedagogai</t>
  </si>
  <si>
    <t>Administracija</t>
  </si>
  <si>
    <t>ikimokyklinio ugdymo</t>
  </si>
  <si>
    <t>piešmokyklinio ugdymo</t>
  </si>
  <si>
    <t>Techninis personalas</t>
  </si>
  <si>
    <t>kiemsargis</t>
  </si>
  <si>
    <t>inžinierius -programuotojas</t>
  </si>
  <si>
    <t>elektrikas</t>
  </si>
  <si>
    <t>Aptarnaujantis personalas</t>
  </si>
  <si>
    <t>etatai</t>
  </si>
  <si>
    <t>1 mėn. užmokestis</t>
  </si>
  <si>
    <t>VISO:</t>
  </si>
  <si>
    <t>direktorius</t>
  </si>
  <si>
    <t>pavaduotojas ugdymui</t>
  </si>
  <si>
    <t>pavaduotojas  ūkiui</t>
  </si>
  <si>
    <t>vyr.buhalteris</t>
  </si>
  <si>
    <t>vyr.slaugytojas</t>
  </si>
  <si>
    <t>logopedas</t>
  </si>
  <si>
    <t>muzikinio ugdymo</t>
  </si>
  <si>
    <t>sekretorius-archyvaras</t>
  </si>
  <si>
    <t>virėjas</t>
  </si>
  <si>
    <t>sandėlininkas</t>
  </si>
  <si>
    <t>sąskaitininkas</t>
  </si>
  <si>
    <t>auklėtojų padėjėjas</t>
  </si>
  <si>
    <t>valytojas</t>
  </si>
  <si>
    <t>pagalbinis darbininkas</t>
  </si>
  <si>
    <t>skalbėjas</t>
  </si>
  <si>
    <t>psichologas</t>
  </si>
  <si>
    <t>MAŽEIKIŲ R. TIRKŠLIŲ DARŽELIO"GILIUKAS" DARBUOTOJŲ 2013 M. III KETVIRČIO VIDUTINIS MĖNESINIS DARBO UŽMOKESTIS</t>
  </si>
  <si>
    <t>MAŽEIKIŲ R. TIRKŠLIŲ DARŽELIO"GILIUKAS" DARBUOTOJŲ 2013 M. IV KETVIRČIO VIDUTINIS MĖNESINIS DARBO UŽMOKESTIS</t>
  </si>
  <si>
    <t>MAŽEIKIŲ R. TIRKŠLIŲ DARŽELIO"GILIUKAS" DARBUOTOJŲ 2013 M. I KETVIRČIO VIDUTINIS MĖNESINIS DARBO UŽMOKESTIS</t>
  </si>
  <si>
    <t>MAŽEIKIŲ R. TIRKŠLIŲ DARŽELIO"GILIUKAS" DARBUOTOJŲ 2013 M. II KETVIRČIO VIDUTINIS MĖNESINIS DARBO UŽMOKESTIS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</si>
</sst>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21" applyFont="1">
      <alignment/>
      <protection/>
    </xf>
    <xf numFmtId="0" fontId="5" fillId="0" borderId="2" xfId="21" applyFont="1" applyBorder="1">
      <alignment/>
      <protection/>
    </xf>
    <xf numFmtId="0" fontId="6" fillId="0" borderId="2" xfId="21" applyFont="1" applyBorder="1">
      <alignment/>
      <protection/>
    </xf>
    <xf numFmtId="0" fontId="5" fillId="0" borderId="0" xfId="0" applyFont="1" applyAlignment="1">
      <alignment/>
    </xf>
    <xf numFmtId="0" fontId="7" fillId="0" borderId="0" xfId="21" applyFont="1">
      <alignment/>
      <protection/>
    </xf>
    <xf numFmtId="0" fontId="8" fillId="2" borderId="3" xfId="21" applyFont="1" applyFill="1" applyBorder="1">
      <alignment/>
      <protection/>
    </xf>
    <xf numFmtId="0" fontId="9" fillId="2" borderId="4" xfId="21" applyFont="1" applyFill="1" applyBorder="1">
      <alignment/>
      <protection/>
    </xf>
    <xf numFmtId="0" fontId="9" fillId="2" borderId="5" xfId="21" applyFont="1" applyFill="1" applyBorder="1">
      <alignment/>
      <protection/>
    </xf>
    <xf numFmtId="0" fontId="7" fillId="0" borderId="0" xfId="0" applyFont="1" applyAlignment="1">
      <alignment/>
    </xf>
    <xf numFmtId="0" fontId="0" fillId="0" borderId="0" xfId="21">
      <alignment/>
      <protection/>
    </xf>
    <xf numFmtId="0" fontId="0" fillId="0" borderId="6" xfId="21" applyFont="1" applyBorder="1">
      <alignment/>
      <protection/>
    </xf>
    <xf numFmtId="2" fontId="0" fillId="0" borderId="6" xfId="21" applyNumberFormat="1" applyBorder="1">
      <alignment/>
      <protection/>
    </xf>
    <xf numFmtId="0" fontId="0" fillId="0" borderId="6" xfId="21" applyBorder="1">
      <alignment/>
      <protection/>
    </xf>
    <xf numFmtId="0" fontId="0" fillId="0" borderId="1" xfId="21" applyFont="1" applyBorder="1">
      <alignment/>
      <protection/>
    </xf>
    <xf numFmtId="2" fontId="0" fillId="0" borderId="1" xfId="21" applyNumberFormat="1" applyBorder="1">
      <alignment/>
      <protection/>
    </xf>
    <xf numFmtId="0" fontId="0" fillId="0" borderId="1" xfId="21" applyBorder="1">
      <alignment/>
      <protection/>
    </xf>
    <xf numFmtId="0" fontId="5" fillId="0" borderId="0" xfId="21" applyFont="1" applyAlignment="1">
      <alignment horizontal="right"/>
      <protection/>
    </xf>
    <xf numFmtId="0" fontId="5" fillId="3" borderId="2" xfId="21" applyFont="1" applyFill="1" applyBorder="1" applyAlignment="1">
      <alignment horizontal="right"/>
      <protection/>
    </xf>
    <xf numFmtId="2" fontId="5" fillId="3" borderId="2" xfId="21" applyNumberFormat="1" applyFont="1" applyFill="1" applyBorder="1" applyAlignment="1">
      <alignment horizontal="right"/>
      <protection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7" fillId="2" borderId="4" xfId="21" applyNumberFormat="1" applyFont="1" applyFill="1" applyBorder="1">
      <alignment/>
      <protection/>
    </xf>
    <xf numFmtId="0" fontId="7" fillId="2" borderId="4" xfId="21" applyFont="1" applyFill="1" applyBorder="1">
      <alignment/>
      <protection/>
    </xf>
    <xf numFmtId="0" fontId="7" fillId="2" borderId="5" xfId="21" applyFont="1" applyFill="1" applyBorder="1">
      <alignment/>
      <protection/>
    </xf>
    <xf numFmtId="2" fontId="5" fillId="3" borderId="2" xfId="21" applyNumberFormat="1" applyFont="1" applyFill="1" applyBorder="1">
      <alignment/>
      <protection/>
    </xf>
    <xf numFmtId="0" fontId="0" fillId="3" borderId="2" xfId="21" applyFill="1" applyBorder="1">
      <alignment/>
      <protection/>
    </xf>
    <xf numFmtId="2" fontId="7" fillId="2" borderId="5" xfId="21" applyNumberFormat="1" applyFont="1" applyFill="1" applyBorder="1">
      <alignment/>
      <protection/>
    </xf>
    <xf numFmtId="2" fontId="0" fillId="0" borderId="0" xfId="0" applyNumberFormat="1" applyAlignment="1">
      <alignment/>
    </xf>
    <xf numFmtId="0" fontId="0" fillId="3" borderId="1" xfId="21" applyFill="1" applyBorder="1">
      <alignment/>
      <protection/>
    </xf>
    <xf numFmtId="2" fontId="5" fillId="3" borderId="1" xfId="21" applyNumberFormat="1" applyFont="1" applyFill="1" applyBorder="1">
      <alignment/>
      <protection/>
    </xf>
    <xf numFmtId="0" fontId="10" fillId="0" borderId="0" xfId="0" applyFont="1" applyAlignment="1">
      <alignment/>
    </xf>
    <xf numFmtId="0" fontId="10" fillId="4" borderId="1" xfId="21" applyFont="1" applyFill="1" applyBorder="1" applyAlignment="1">
      <alignment horizontal="right"/>
      <protection/>
    </xf>
    <xf numFmtId="2" fontId="10" fillId="4" borderId="1" xfId="0" applyNumberFormat="1" applyFont="1" applyFill="1" applyBorder="1" applyAlignment="1">
      <alignment/>
    </xf>
    <xf numFmtId="0" fontId="10" fillId="4" borderId="1" xfId="0" applyFont="1" applyFill="1" applyBorder="1" applyAlignment="1">
      <alignment/>
    </xf>
    <xf numFmtId="2" fontId="10" fillId="0" borderId="0" xfId="0" applyNumberFormat="1" applyFont="1" applyAlignment="1">
      <alignment/>
    </xf>
    <xf numFmtId="2" fontId="0" fillId="0" borderId="6" xfId="21" applyNumberFormat="1" applyFont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">
      <selection activeCell="E35" sqref="E35"/>
    </sheetView>
  </sheetViews>
  <sheetFormatPr defaultColWidth="9.140625" defaultRowHeight="12.75"/>
  <cols>
    <col min="2" max="2" width="31.421875" style="0" customWidth="1"/>
    <col min="3" max="3" width="17.00390625" style="0" customWidth="1"/>
    <col min="4" max="4" width="13.421875" style="0" customWidth="1"/>
    <col min="5" max="5" width="15.421875" style="0" customWidth="1"/>
    <col min="8" max="8" width="12.421875" style="0" bestFit="1" customWidth="1"/>
    <col min="13" max="13" width="13.00390625" style="0" bestFit="1" customWidth="1"/>
  </cols>
  <sheetData>
    <row r="1" ht="12.75">
      <c r="F1" s="1"/>
    </row>
    <row r="2" spans="1:13" ht="15.75">
      <c r="A2" s="2" t="s">
        <v>30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5"/>
      <c r="B3" s="6"/>
      <c r="C3" s="7"/>
      <c r="D3" s="7" t="s">
        <v>9</v>
      </c>
      <c r="E3" s="7" t="s">
        <v>10</v>
      </c>
      <c r="F3" s="8"/>
      <c r="G3" s="8"/>
      <c r="H3" s="8"/>
      <c r="I3" s="8"/>
      <c r="J3" s="8"/>
      <c r="K3" s="8"/>
      <c r="L3" s="8"/>
      <c r="M3" s="8"/>
    </row>
    <row r="4" spans="1:13" ht="12.75">
      <c r="A4" s="9"/>
      <c r="B4" s="10" t="s">
        <v>1</v>
      </c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</row>
    <row r="5" spans="1:5" ht="12.75">
      <c r="A5" s="14"/>
      <c r="B5" s="15" t="s">
        <v>12</v>
      </c>
      <c r="C5" s="16">
        <v>9047.22</v>
      </c>
      <c r="D5" s="17">
        <v>1</v>
      </c>
      <c r="E5" s="16">
        <f>+C5/3</f>
        <v>3015.74</v>
      </c>
    </row>
    <row r="6" spans="1:5" ht="12.75">
      <c r="A6" s="14"/>
      <c r="B6" s="18" t="s">
        <v>13</v>
      </c>
      <c r="C6" s="16">
        <v>3147</v>
      </c>
      <c r="D6" s="20">
        <v>0.5</v>
      </c>
      <c r="E6" s="16">
        <f>+C6/3</f>
        <v>1049</v>
      </c>
    </row>
    <row r="7" spans="1:5" ht="12.75">
      <c r="A7" s="14"/>
      <c r="B7" s="18" t="s">
        <v>14</v>
      </c>
      <c r="C7" s="16">
        <v>5490</v>
      </c>
      <c r="D7" s="20">
        <v>1</v>
      </c>
      <c r="E7" s="16">
        <f>+C7/3</f>
        <v>1830</v>
      </c>
    </row>
    <row r="8" spans="1:5" ht="12.75">
      <c r="A8" s="14"/>
      <c r="B8" s="18" t="s">
        <v>15</v>
      </c>
      <c r="C8" s="16">
        <v>6588</v>
      </c>
      <c r="D8" s="20">
        <v>1</v>
      </c>
      <c r="E8" s="16">
        <f>+C8/3</f>
        <v>2196</v>
      </c>
    </row>
    <row r="9" spans="1:5" ht="12.75">
      <c r="A9" s="14"/>
      <c r="B9" s="18" t="s">
        <v>16</v>
      </c>
      <c r="C9" s="16">
        <v>1756.8</v>
      </c>
      <c r="D9" s="20">
        <v>0.75</v>
      </c>
      <c r="E9" s="16">
        <f>+C9/3</f>
        <v>585.6</v>
      </c>
    </row>
    <row r="10" spans="1:13" ht="12.75">
      <c r="A10" s="21"/>
      <c r="B10" s="22" t="s">
        <v>11</v>
      </c>
      <c r="C10" s="23">
        <f>+C5+C6+C7+C8+C9</f>
        <v>26029.02</v>
      </c>
      <c r="D10" s="22"/>
      <c r="E10" s="23">
        <f>+E5+E6+E7+E8+E9</f>
        <v>8676.34</v>
      </c>
      <c r="F10" s="24"/>
      <c r="G10" s="24"/>
      <c r="H10" s="24"/>
      <c r="I10" s="24"/>
      <c r="J10" s="24"/>
      <c r="K10" s="24"/>
      <c r="L10" s="25"/>
      <c r="M10" s="24"/>
    </row>
    <row r="11" spans="1:13" ht="12.75">
      <c r="A11" s="9"/>
      <c r="B11" s="10" t="s">
        <v>0</v>
      </c>
      <c r="C11" s="26"/>
      <c r="D11" s="27"/>
      <c r="E11" s="28"/>
      <c r="F11" s="13"/>
      <c r="G11" s="13"/>
      <c r="H11" s="13"/>
      <c r="I11" s="13"/>
      <c r="J11" s="13"/>
      <c r="K11" s="13"/>
      <c r="L11" s="13"/>
      <c r="M11" s="13"/>
    </row>
    <row r="12" spans="1:5" ht="12.75">
      <c r="A12" s="14"/>
      <c r="B12" s="20" t="s">
        <v>2</v>
      </c>
      <c r="C12" s="16">
        <v>41426.8</v>
      </c>
      <c r="D12" s="20">
        <v>7</v>
      </c>
      <c r="E12" s="40">
        <v>1972.68</v>
      </c>
    </row>
    <row r="13" spans="1:5" ht="12.75">
      <c r="A13" s="14"/>
      <c r="B13" s="20" t="s">
        <v>3</v>
      </c>
      <c r="C13" s="16">
        <v>4433.94</v>
      </c>
      <c r="D13" s="20">
        <v>0.61</v>
      </c>
      <c r="E13" s="16">
        <f>+C13/3</f>
        <v>1477.9799999999998</v>
      </c>
    </row>
    <row r="14" spans="1:5" ht="12.75">
      <c r="A14" s="14"/>
      <c r="B14" s="18" t="s">
        <v>18</v>
      </c>
      <c r="C14" s="16">
        <v>3294</v>
      </c>
      <c r="D14" s="20">
        <v>0.5</v>
      </c>
      <c r="E14" s="16">
        <f>+C14/3</f>
        <v>1098</v>
      </c>
    </row>
    <row r="15" spans="1:13" ht="12.75">
      <c r="A15" s="14"/>
      <c r="B15" s="18" t="s">
        <v>17</v>
      </c>
      <c r="C15" s="16">
        <v>6565.35</v>
      </c>
      <c r="D15" s="20">
        <v>0.75</v>
      </c>
      <c r="E15" s="16">
        <f>+C15/3</f>
        <v>2188.4500000000003</v>
      </c>
      <c r="M15" s="32"/>
    </row>
    <row r="16" spans="1:13" ht="12.75">
      <c r="A16" s="14"/>
      <c r="B16" s="18" t="s">
        <v>27</v>
      </c>
      <c r="C16" s="16">
        <v>1409.65</v>
      </c>
      <c r="D16" s="20">
        <v>0.25</v>
      </c>
      <c r="E16" s="16">
        <f>+C16/3</f>
        <v>469.8833333333334</v>
      </c>
      <c r="M16" s="32"/>
    </row>
    <row r="17" spans="1:13" ht="12.75">
      <c r="A17" s="14"/>
      <c r="B17" s="22" t="s">
        <v>11</v>
      </c>
      <c r="C17" s="29">
        <f>+C12+C13+C14+C15+C16</f>
        <v>57129.740000000005</v>
      </c>
      <c r="D17" s="30"/>
      <c r="E17" s="29">
        <f>+E12+E13+E14+E15+E16</f>
        <v>7206.993333333334</v>
      </c>
      <c r="M17" s="32"/>
    </row>
    <row r="18" spans="1:17" ht="12.75">
      <c r="A18" s="9"/>
      <c r="B18" s="10" t="s">
        <v>4</v>
      </c>
      <c r="C18" s="27"/>
      <c r="D18" s="27"/>
      <c r="E18" s="31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5" ht="12.75">
      <c r="A19" s="14"/>
      <c r="B19" s="18" t="s">
        <v>19</v>
      </c>
      <c r="C19" s="16">
        <v>2144.87</v>
      </c>
      <c r="D19" s="20">
        <v>0.5</v>
      </c>
      <c r="E19" s="16">
        <f>+C19/3</f>
        <v>714.9566666666666</v>
      </c>
    </row>
    <row r="20" spans="1:5" ht="12.75">
      <c r="A20" s="14"/>
      <c r="B20" s="20" t="s">
        <v>6</v>
      </c>
      <c r="C20" s="16">
        <v>823.5</v>
      </c>
      <c r="D20" s="20">
        <v>0.25</v>
      </c>
      <c r="E20" s="16">
        <f>+C20/3</f>
        <v>274.5</v>
      </c>
    </row>
    <row r="21" spans="1:14" ht="12.75">
      <c r="A21" s="14"/>
      <c r="B21" s="20" t="s">
        <v>7</v>
      </c>
      <c r="C21" s="16">
        <v>1413.05</v>
      </c>
      <c r="D21" s="20">
        <v>0.5</v>
      </c>
      <c r="E21" s="16">
        <f>+C21/3</f>
        <v>471.01666666666665</v>
      </c>
      <c r="N21" s="32"/>
    </row>
    <row r="22" spans="1:14" ht="12.75">
      <c r="A22" s="14"/>
      <c r="B22" s="18" t="s">
        <v>20</v>
      </c>
      <c r="C22" s="16">
        <v>6000</v>
      </c>
      <c r="D22" s="20">
        <v>2</v>
      </c>
      <c r="E22" s="16">
        <v>1000</v>
      </c>
      <c r="G22" s="32"/>
      <c r="N22" s="32"/>
    </row>
    <row r="23" spans="1:5" ht="12.75">
      <c r="A23" s="14"/>
      <c r="B23" s="18" t="s">
        <v>22</v>
      </c>
      <c r="C23" s="16">
        <v>750</v>
      </c>
      <c r="D23" s="20">
        <v>0.25</v>
      </c>
      <c r="E23" s="16">
        <f>+C23/3</f>
        <v>250</v>
      </c>
    </row>
    <row r="24" spans="1:5" ht="12.75">
      <c r="A24" s="14"/>
      <c r="B24" s="18" t="s">
        <v>21</v>
      </c>
      <c r="C24" s="16">
        <v>1500</v>
      </c>
      <c r="D24" s="20">
        <v>0.5</v>
      </c>
      <c r="E24" s="16">
        <f>+C24/3</f>
        <v>500</v>
      </c>
    </row>
    <row r="25" spans="1:5" ht="12.75">
      <c r="A25" s="14"/>
      <c r="B25" s="22" t="s">
        <v>11</v>
      </c>
      <c r="C25" s="29">
        <f>+C19+C20+C21+C22+C23+C24</f>
        <v>12631.42</v>
      </c>
      <c r="D25" s="30"/>
      <c r="E25" s="29">
        <f>+E19+E20+E21+E22+E23+E24</f>
        <v>3210.4733333333334</v>
      </c>
    </row>
    <row r="26" spans="1:17" ht="12.75">
      <c r="A26" s="9"/>
      <c r="B26" s="10" t="s">
        <v>8</v>
      </c>
      <c r="C26" s="27"/>
      <c r="D26" s="27"/>
      <c r="E26" s="31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5" ht="12.75">
      <c r="A27" s="14"/>
      <c r="B27" s="18" t="s">
        <v>23</v>
      </c>
      <c r="C27" s="16">
        <v>10329.01</v>
      </c>
      <c r="D27" s="20">
        <v>4</v>
      </c>
      <c r="E27" s="16">
        <v>694.34</v>
      </c>
    </row>
    <row r="28" spans="1:5" ht="12.75">
      <c r="A28" s="14"/>
      <c r="B28" s="18" t="s">
        <v>24</v>
      </c>
      <c r="C28" s="16">
        <v>2726</v>
      </c>
      <c r="D28" s="20">
        <v>1</v>
      </c>
      <c r="E28" s="16">
        <f>+C28/3</f>
        <v>908.6666666666666</v>
      </c>
    </row>
    <row r="29" spans="1:17" ht="12.75">
      <c r="A29" s="14"/>
      <c r="B29" s="18" t="s">
        <v>25</v>
      </c>
      <c r="C29" s="16">
        <v>3000</v>
      </c>
      <c r="D29" s="20">
        <v>1</v>
      </c>
      <c r="E29" s="16">
        <f>+C29/3</f>
        <v>1000</v>
      </c>
      <c r="Q29" s="32"/>
    </row>
    <row r="30" spans="1:16" ht="12.75">
      <c r="A30" s="14"/>
      <c r="B30" s="18" t="s">
        <v>26</v>
      </c>
      <c r="C30" s="16">
        <v>1500</v>
      </c>
      <c r="D30" s="20">
        <v>0.5</v>
      </c>
      <c r="E30" s="16">
        <f>+C30/3</f>
        <v>500</v>
      </c>
      <c r="P30" s="32"/>
    </row>
    <row r="31" spans="1:5" ht="12.75">
      <c r="A31" s="14"/>
      <c r="B31" s="20" t="s">
        <v>5</v>
      </c>
      <c r="C31" s="16">
        <v>3000</v>
      </c>
      <c r="D31" s="20">
        <v>1</v>
      </c>
      <c r="E31" s="16">
        <f>+C31/3</f>
        <v>1000</v>
      </c>
    </row>
    <row r="32" spans="1:5" ht="12.75">
      <c r="A32" s="14"/>
      <c r="B32" s="22" t="s">
        <v>11</v>
      </c>
      <c r="C32" s="34">
        <f>+C27+C28+C29+C30+C31</f>
        <v>20555.010000000002</v>
      </c>
      <c r="D32" s="33"/>
      <c r="E32" s="34">
        <f>+E27+E28+E29+E30+E31</f>
        <v>4103.006666666666</v>
      </c>
    </row>
    <row r="33" spans="1:5" ht="12.75">
      <c r="A33" s="14"/>
      <c r="B33" s="20"/>
      <c r="C33" s="20"/>
      <c r="D33" s="20"/>
      <c r="E33" s="19"/>
    </row>
    <row r="34" spans="1:13" ht="15">
      <c r="A34" s="35"/>
      <c r="B34" s="36" t="s">
        <v>11</v>
      </c>
      <c r="C34" s="37">
        <f>+C10+C17+C25+C32</f>
        <v>116345.19</v>
      </c>
      <c r="D34" s="38">
        <v>24.86</v>
      </c>
      <c r="E34" s="37">
        <f>+E10+E17+E25+E32</f>
        <v>23196.81333333333</v>
      </c>
      <c r="F34" s="35"/>
      <c r="G34" s="35"/>
      <c r="H34" s="35"/>
      <c r="I34" s="35"/>
      <c r="J34" s="35"/>
      <c r="K34" s="35"/>
      <c r="L34" s="35"/>
      <c r="M34" s="39"/>
    </row>
    <row r="35" ht="12.75">
      <c r="M35" s="3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">
      <selection activeCell="E35" sqref="E35"/>
    </sheetView>
  </sheetViews>
  <sheetFormatPr defaultColWidth="9.140625" defaultRowHeight="12.75"/>
  <cols>
    <col min="2" max="2" width="31.421875" style="0" customWidth="1"/>
    <col min="3" max="3" width="17.00390625" style="0" customWidth="1"/>
    <col min="4" max="4" width="13.421875" style="0" customWidth="1"/>
    <col min="5" max="5" width="15.421875" style="0" customWidth="1"/>
    <col min="8" max="8" width="12.421875" style="0" bestFit="1" customWidth="1"/>
    <col min="13" max="13" width="13.00390625" style="0" bestFit="1" customWidth="1"/>
  </cols>
  <sheetData>
    <row r="1" ht="12.75">
      <c r="F1" s="1"/>
    </row>
    <row r="2" spans="1:13" ht="15.75">
      <c r="A2" s="2" t="s">
        <v>31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5"/>
      <c r="B3" s="6"/>
      <c r="C3" s="7"/>
      <c r="D3" s="7" t="s">
        <v>9</v>
      </c>
      <c r="E3" s="7" t="s">
        <v>10</v>
      </c>
      <c r="F3" s="8"/>
      <c r="G3" s="8"/>
      <c r="H3" s="8"/>
      <c r="I3" s="8"/>
      <c r="J3" s="8"/>
      <c r="K3" s="8"/>
      <c r="L3" s="8"/>
      <c r="M3" s="8"/>
    </row>
    <row r="4" spans="1:13" ht="12.75">
      <c r="A4" s="9"/>
      <c r="B4" s="10" t="s">
        <v>1</v>
      </c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</row>
    <row r="5" spans="1:5" ht="12.75">
      <c r="A5" s="14"/>
      <c r="B5" s="15" t="s">
        <v>12</v>
      </c>
      <c r="C5" s="16">
        <v>8524.2</v>
      </c>
      <c r="D5" s="17">
        <v>1</v>
      </c>
      <c r="E5" s="16">
        <f>+C5/3</f>
        <v>2841.4</v>
      </c>
    </row>
    <row r="6" spans="1:5" ht="12.75">
      <c r="A6" s="14"/>
      <c r="B6" s="18" t="s">
        <v>13</v>
      </c>
      <c r="C6" s="16">
        <v>3541.12</v>
      </c>
      <c r="D6" s="20">
        <v>0.5</v>
      </c>
      <c r="E6" s="16">
        <f>+C6/3</f>
        <v>1180.3733333333332</v>
      </c>
    </row>
    <row r="7" spans="1:5" ht="12.75">
      <c r="A7" s="14"/>
      <c r="B7" s="18" t="s">
        <v>14</v>
      </c>
      <c r="C7" s="16">
        <v>4956.9</v>
      </c>
      <c r="D7" s="20">
        <v>1</v>
      </c>
      <c r="E7" s="16">
        <f>+C7/3</f>
        <v>1652.3</v>
      </c>
    </row>
    <row r="8" spans="1:5" ht="12.75">
      <c r="A8" s="14"/>
      <c r="B8" s="18" t="s">
        <v>15</v>
      </c>
      <c r="C8" s="16">
        <v>5459.8</v>
      </c>
      <c r="D8" s="20">
        <v>1</v>
      </c>
      <c r="E8" s="16">
        <f>+C8/3</f>
        <v>1819.9333333333334</v>
      </c>
    </row>
    <row r="9" spans="1:5" ht="12.75">
      <c r="A9" s="14"/>
      <c r="B9" s="18" t="s">
        <v>16</v>
      </c>
      <c r="C9" s="16">
        <v>1586.42</v>
      </c>
      <c r="D9" s="20">
        <v>0.75</v>
      </c>
      <c r="E9" s="16">
        <f>+C9/3</f>
        <v>528.8066666666667</v>
      </c>
    </row>
    <row r="10" spans="1:13" ht="12.75">
      <c r="A10" s="21"/>
      <c r="B10" s="22" t="s">
        <v>11</v>
      </c>
      <c r="C10" s="23">
        <f>+C5+C6+C7+C8+C9</f>
        <v>24068.440000000002</v>
      </c>
      <c r="D10" s="22"/>
      <c r="E10" s="23">
        <f>+E5+E6+E7+E8+E9</f>
        <v>8022.8133333333335</v>
      </c>
      <c r="F10" s="24"/>
      <c r="G10" s="24"/>
      <c r="H10" s="24"/>
      <c r="I10" s="24"/>
      <c r="J10" s="24"/>
      <c r="K10" s="24"/>
      <c r="L10" s="25"/>
      <c r="M10" s="24"/>
    </row>
    <row r="11" spans="1:13" ht="12.75">
      <c r="A11" s="9"/>
      <c r="B11" s="10" t="s">
        <v>0</v>
      </c>
      <c r="C11" s="26"/>
      <c r="D11" s="27"/>
      <c r="E11" s="28"/>
      <c r="F11" s="13"/>
      <c r="G11" s="13"/>
      <c r="H11" s="13"/>
      <c r="I11" s="13"/>
      <c r="J11" s="13"/>
      <c r="K11" s="13"/>
      <c r="L11" s="13"/>
      <c r="M11" s="13"/>
    </row>
    <row r="12" spans="1:5" ht="12.75">
      <c r="A12" s="14"/>
      <c r="B12" s="20" t="s">
        <v>2</v>
      </c>
      <c r="C12" s="16">
        <v>32935.07</v>
      </c>
      <c r="D12" s="20">
        <v>7</v>
      </c>
      <c r="E12" s="40">
        <v>1568.34</v>
      </c>
    </row>
    <row r="13" spans="1:5" ht="12.75">
      <c r="A13" s="14"/>
      <c r="B13" s="20" t="s">
        <v>3</v>
      </c>
      <c r="C13" s="16">
        <v>4430.59</v>
      </c>
      <c r="D13" s="20">
        <v>0.61</v>
      </c>
      <c r="E13" s="16">
        <f>+C13/3</f>
        <v>1476.8633333333335</v>
      </c>
    </row>
    <row r="14" spans="1:5" ht="12.75">
      <c r="A14" s="14"/>
      <c r="B14" s="18" t="s">
        <v>18</v>
      </c>
      <c r="C14" s="16">
        <v>3630.13</v>
      </c>
      <c r="D14" s="20">
        <v>0.5</v>
      </c>
      <c r="E14" s="16">
        <f>+C14/3</f>
        <v>1210.0433333333333</v>
      </c>
    </row>
    <row r="15" spans="1:13" ht="12.75">
      <c r="A15" s="14"/>
      <c r="B15" s="18" t="s">
        <v>17</v>
      </c>
      <c r="C15" s="16">
        <v>5927.82</v>
      </c>
      <c r="D15" s="20">
        <v>0.75</v>
      </c>
      <c r="E15" s="16">
        <f>+C15/3</f>
        <v>1975.9399999999998</v>
      </c>
      <c r="M15" s="32"/>
    </row>
    <row r="16" spans="1:13" ht="12.75">
      <c r="A16" s="14"/>
      <c r="B16" s="18" t="s">
        <v>27</v>
      </c>
      <c r="C16" s="16">
        <v>1312.85</v>
      </c>
      <c r="D16" s="20">
        <v>0.25</v>
      </c>
      <c r="E16" s="16">
        <f>+C16/3</f>
        <v>437.6166666666666</v>
      </c>
      <c r="M16" s="32"/>
    </row>
    <row r="17" spans="1:13" ht="12.75">
      <c r="A17" s="14"/>
      <c r="B17" s="22" t="s">
        <v>11</v>
      </c>
      <c r="C17" s="29">
        <f>+C12+C13+C14+C15+C16</f>
        <v>48236.46</v>
      </c>
      <c r="D17" s="30"/>
      <c r="E17" s="29">
        <f>+E12+E13+E14+E15+E16</f>
        <v>6668.803333333333</v>
      </c>
      <c r="M17" s="32"/>
    </row>
    <row r="18" spans="1:17" ht="12.75">
      <c r="A18" s="9"/>
      <c r="B18" s="10" t="s">
        <v>4</v>
      </c>
      <c r="C18" s="27"/>
      <c r="D18" s="27"/>
      <c r="E18" s="31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5" ht="12.75">
      <c r="A19" s="14"/>
      <c r="B19" s="18" t="s">
        <v>19</v>
      </c>
      <c r="C19" s="16">
        <v>1531.8</v>
      </c>
      <c r="D19" s="20">
        <v>0.5</v>
      </c>
      <c r="E19" s="16">
        <f>+C19/3</f>
        <v>510.59999999999997</v>
      </c>
    </row>
    <row r="20" spans="1:5" ht="12.75">
      <c r="A20" s="14"/>
      <c r="B20" s="20" t="s">
        <v>6</v>
      </c>
      <c r="C20" s="16">
        <v>773.38</v>
      </c>
      <c r="D20" s="20">
        <v>0.25</v>
      </c>
      <c r="E20" s="16">
        <f>+C20/3</f>
        <v>257.79333333333335</v>
      </c>
    </row>
    <row r="21" spans="1:14" ht="12.75">
      <c r="A21" s="14"/>
      <c r="B21" s="20" t="s">
        <v>7</v>
      </c>
      <c r="C21" s="16">
        <v>1119.05</v>
      </c>
      <c r="D21" s="20">
        <v>0.5</v>
      </c>
      <c r="E21" s="16">
        <f>+C21/3</f>
        <v>373.01666666666665</v>
      </c>
      <c r="N21" s="32"/>
    </row>
    <row r="22" spans="1:14" ht="12.75">
      <c r="A22" s="14"/>
      <c r="B22" s="18" t="s">
        <v>20</v>
      </c>
      <c r="C22" s="16">
        <v>5327.58</v>
      </c>
      <c r="D22" s="20">
        <v>2</v>
      </c>
      <c r="E22" s="16">
        <v>887.93</v>
      </c>
      <c r="G22" s="32"/>
      <c r="N22" s="32"/>
    </row>
    <row r="23" spans="1:5" ht="12.75">
      <c r="A23" s="14"/>
      <c r="B23" s="18" t="s">
        <v>22</v>
      </c>
      <c r="C23" s="16">
        <v>737.19</v>
      </c>
      <c r="D23" s="20">
        <v>0.25</v>
      </c>
      <c r="E23" s="16">
        <f>+C23/3</f>
        <v>245.73000000000002</v>
      </c>
    </row>
    <row r="24" spans="1:5" ht="12.75">
      <c r="A24" s="14"/>
      <c r="B24" s="18" t="s">
        <v>21</v>
      </c>
      <c r="C24" s="16">
        <f>+H24+I24+J24+K24</f>
        <v>0</v>
      </c>
      <c r="D24" s="20">
        <v>0.5</v>
      </c>
      <c r="E24" s="16">
        <f>+C24/3</f>
        <v>0</v>
      </c>
    </row>
    <row r="25" spans="1:5" ht="12.75">
      <c r="A25" s="14"/>
      <c r="B25" s="22" t="s">
        <v>11</v>
      </c>
      <c r="C25" s="29">
        <f>+C19+C20+C21+C22+C23+C24</f>
        <v>9489</v>
      </c>
      <c r="D25" s="30"/>
      <c r="E25" s="29">
        <f>+E19+E20+E21+E22+E23+E24</f>
        <v>2275.0699999999997</v>
      </c>
    </row>
    <row r="26" spans="1:17" ht="12.75">
      <c r="A26" s="9"/>
      <c r="B26" s="10" t="s">
        <v>8</v>
      </c>
      <c r="C26" s="27"/>
      <c r="D26" s="27"/>
      <c r="E26" s="31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5" ht="12.75">
      <c r="A27" s="14"/>
      <c r="B27" s="18" t="s">
        <v>23</v>
      </c>
      <c r="C27" s="16">
        <v>10394.79</v>
      </c>
      <c r="D27" s="20">
        <v>4</v>
      </c>
      <c r="E27" s="16">
        <v>866.23</v>
      </c>
    </row>
    <row r="28" spans="1:5" ht="12.75">
      <c r="A28" s="14"/>
      <c r="B28" s="18" t="s">
        <v>24</v>
      </c>
      <c r="C28" s="16">
        <v>2689.08</v>
      </c>
      <c r="D28" s="20">
        <v>1</v>
      </c>
      <c r="E28" s="16">
        <f>+C28/3</f>
        <v>896.36</v>
      </c>
    </row>
    <row r="29" spans="1:17" ht="12.75">
      <c r="A29" s="14"/>
      <c r="B29" s="18" t="s">
        <v>25</v>
      </c>
      <c r="C29" s="16">
        <v>2688.96</v>
      </c>
      <c r="D29" s="20">
        <v>1</v>
      </c>
      <c r="E29" s="16">
        <f>+C29/3</f>
        <v>896.32</v>
      </c>
      <c r="Q29" s="32"/>
    </row>
    <row r="30" spans="1:16" ht="12.75">
      <c r="A30" s="14"/>
      <c r="B30" s="18" t="s">
        <v>26</v>
      </c>
      <c r="C30" s="16">
        <v>1551.82</v>
      </c>
      <c r="D30" s="20">
        <v>0.5</v>
      </c>
      <c r="E30" s="16">
        <f>+C30/3</f>
        <v>517.2733333333333</v>
      </c>
      <c r="P30" s="32"/>
    </row>
    <row r="31" spans="1:5" ht="12.75">
      <c r="A31" s="14"/>
      <c r="B31" s="20" t="s">
        <v>5</v>
      </c>
      <c r="C31" s="16">
        <v>2501.66</v>
      </c>
      <c r="D31" s="20">
        <v>1</v>
      </c>
      <c r="E31" s="16">
        <f>+C31/3</f>
        <v>833.8866666666667</v>
      </c>
    </row>
    <row r="32" spans="1:5" ht="12.75">
      <c r="A32" s="14"/>
      <c r="B32" s="22" t="s">
        <v>11</v>
      </c>
      <c r="C32" s="34">
        <f>+C27+C28+C29+C30+C31</f>
        <v>19826.31</v>
      </c>
      <c r="D32" s="33"/>
      <c r="E32" s="34">
        <f>+E27+E28+E29+E30+E31</f>
        <v>4010.07</v>
      </c>
    </row>
    <row r="33" spans="1:5" ht="12.75">
      <c r="A33" s="14"/>
      <c r="B33" s="20"/>
      <c r="C33" s="20"/>
      <c r="D33" s="20"/>
      <c r="E33" s="19"/>
    </row>
    <row r="34" spans="1:13" ht="15">
      <c r="A34" s="35"/>
      <c r="B34" s="36" t="s">
        <v>11</v>
      </c>
      <c r="C34" s="37">
        <f>+C10+C17+C25+C32</f>
        <v>101620.20999999999</v>
      </c>
      <c r="D34" s="38">
        <v>24.86</v>
      </c>
      <c r="E34" s="37">
        <f>+E10+E17+E25+E32</f>
        <v>20976.756666666668</v>
      </c>
      <c r="F34" s="35"/>
      <c r="G34" s="35"/>
      <c r="H34" s="35"/>
      <c r="I34" s="35"/>
      <c r="J34" s="35"/>
      <c r="K34" s="35"/>
      <c r="L34" s="35"/>
      <c r="M34" s="39"/>
    </row>
    <row r="35" ht="12.75">
      <c r="M35" s="3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">
      <selection activeCell="E35" sqref="E35"/>
    </sheetView>
  </sheetViews>
  <sheetFormatPr defaultColWidth="9.140625" defaultRowHeight="12.75"/>
  <cols>
    <col min="2" max="2" width="31.421875" style="0" customWidth="1"/>
    <col min="3" max="3" width="17.00390625" style="0" customWidth="1"/>
    <col min="4" max="4" width="13.421875" style="0" customWidth="1"/>
    <col min="5" max="5" width="15.421875" style="0" customWidth="1"/>
    <col min="6" max="6" width="11.7109375" style="0" bestFit="1" customWidth="1"/>
    <col min="8" max="8" width="12.421875" style="0" bestFit="1" customWidth="1"/>
    <col min="13" max="13" width="13.00390625" style="0" bestFit="1" customWidth="1"/>
  </cols>
  <sheetData>
    <row r="1" ht="12.75">
      <c r="F1" s="1"/>
    </row>
    <row r="2" spans="1:13" ht="15.75">
      <c r="A2" s="2" t="s">
        <v>28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5"/>
      <c r="B3" s="6"/>
      <c r="C3" s="7"/>
      <c r="D3" s="7" t="s">
        <v>9</v>
      </c>
      <c r="E3" s="7" t="s">
        <v>10</v>
      </c>
      <c r="F3" s="8"/>
      <c r="G3" s="8"/>
      <c r="H3" s="8"/>
      <c r="I3" s="8"/>
      <c r="J3" s="8"/>
      <c r="K3" s="8"/>
      <c r="L3" s="8"/>
      <c r="M3" s="8"/>
    </row>
    <row r="4" spans="1:13" ht="12.75">
      <c r="A4" s="9"/>
      <c r="B4" s="10" t="s">
        <v>1</v>
      </c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</row>
    <row r="5" spans="1:5" ht="12.75">
      <c r="A5" s="14"/>
      <c r="B5" s="15" t="s">
        <v>12</v>
      </c>
      <c r="C5" s="16">
        <v>9364.61</v>
      </c>
      <c r="D5" s="17">
        <v>1</v>
      </c>
      <c r="E5" s="16">
        <f>+C5/3</f>
        <v>3121.536666666667</v>
      </c>
    </row>
    <row r="6" spans="1:5" ht="12.75">
      <c r="A6" s="14"/>
      <c r="B6" s="18" t="s">
        <v>13</v>
      </c>
      <c r="C6" s="16">
        <v>2964.59</v>
      </c>
      <c r="D6" s="20">
        <v>0.5</v>
      </c>
      <c r="E6" s="16">
        <f>+C6/3</f>
        <v>988.1966666666667</v>
      </c>
    </row>
    <row r="7" spans="1:5" ht="12.75">
      <c r="A7" s="14"/>
      <c r="B7" s="18" t="s">
        <v>14</v>
      </c>
      <c r="C7" s="16">
        <v>5490</v>
      </c>
      <c r="D7" s="20">
        <v>1</v>
      </c>
      <c r="E7" s="16">
        <f>+C7/3</f>
        <v>1830</v>
      </c>
    </row>
    <row r="8" spans="1:5" ht="12.75">
      <c r="A8" s="14"/>
      <c r="B8" s="18" t="s">
        <v>15</v>
      </c>
      <c r="C8" s="16">
        <v>6292.38</v>
      </c>
      <c r="D8" s="20">
        <v>1</v>
      </c>
      <c r="E8" s="16">
        <f>+C8/3</f>
        <v>2097.46</v>
      </c>
    </row>
    <row r="9" spans="1:5" ht="12.75">
      <c r="A9" s="14"/>
      <c r="B9" s="18" t="s">
        <v>16</v>
      </c>
      <c r="C9" s="16">
        <v>1654.94</v>
      </c>
      <c r="D9" s="20">
        <v>0.75</v>
      </c>
      <c r="E9" s="16">
        <f>+C9/3</f>
        <v>551.6466666666666</v>
      </c>
    </row>
    <row r="10" spans="1:13" ht="12.75">
      <c r="A10" s="21"/>
      <c r="B10" s="22" t="s">
        <v>11</v>
      </c>
      <c r="C10" s="23">
        <f>+C5+C6+C7+C8+C9</f>
        <v>25766.52</v>
      </c>
      <c r="D10" s="22"/>
      <c r="E10" s="23">
        <f>+E5+E6+E7+E8+E9</f>
        <v>8588.84</v>
      </c>
      <c r="F10" s="24"/>
      <c r="G10" s="24"/>
      <c r="H10" s="24"/>
      <c r="I10" s="24"/>
      <c r="J10" s="24"/>
      <c r="K10" s="24"/>
      <c r="L10" s="25"/>
      <c r="M10" s="24"/>
    </row>
    <row r="11" spans="1:13" ht="12.75">
      <c r="A11" s="9"/>
      <c r="B11" s="10" t="s">
        <v>0</v>
      </c>
      <c r="C11" s="26"/>
      <c r="D11" s="27"/>
      <c r="E11" s="28"/>
      <c r="F11" s="13"/>
      <c r="G11" s="13"/>
      <c r="H11" s="13"/>
      <c r="I11" s="13"/>
      <c r="J11" s="13"/>
      <c r="K11" s="13"/>
      <c r="L11" s="13"/>
      <c r="M11" s="13"/>
    </row>
    <row r="12" spans="1:5" ht="12.75">
      <c r="A12" s="14"/>
      <c r="B12" s="20" t="s">
        <v>2</v>
      </c>
      <c r="C12" s="16">
        <v>42766.2</v>
      </c>
      <c r="D12" s="20">
        <v>7</v>
      </c>
      <c r="E12" s="40">
        <v>2036.47</v>
      </c>
    </row>
    <row r="13" spans="1:5" ht="12.75">
      <c r="A13" s="14"/>
      <c r="B13" s="20" t="s">
        <v>3</v>
      </c>
      <c r="C13" s="16">
        <v>4176.9</v>
      </c>
      <c r="D13" s="20">
        <v>0.61</v>
      </c>
      <c r="E13" s="16">
        <f>+C13/3</f>
        <v>1392.3</v>
      </c>
    </row>
    <row r="14" spans="1:5" ht="12.75">
      <c r="A14" s="14"/>
      <c r="B14" s="18" t="s">
        <v>18</v>
      </c>
      <c r="C14" s="16">
        <v>3103.06</v>
      </c>
      <c r="D14" s="20">
        <v>0.5</v>
      </c>
      <c r="E14" s="16">
        <f>+C14/3</f>
        <v>1034.3533333333332</v>
      </c>
    </row>
    <row r="15" spans="1:13" ht="12.75">
      <c r="A15" s="14"/>
      <c r="B15" s="18" t="s">
        <v>17</v>
      </c>
      <c r="C15" s="16">
        <v>6487.75</v>
      </c>
      <c r="D15" s="20">
        <v>0.75</v>
      </c>
      <c r="E15" s="16">
        <f>+C15/3</f>
        <v>2162.5833333333335</v>
      </c>
      <c r="M15" s="32"/>
    </row>
    <row r="16" spans="1:13" ht="12.75">
      <c r="A16" s="14"/>
      <c r="B16" s="18" t="s">
        <v>27</v>
      </c>
      <c r="C16" s="16">
        <v>1216.25</v>
      </c>
      <c r="D16" s="20">
        <v>0.25</v>
      </c>
      <c r="E16" s="16">
        <f>+C16/3</f>
        <v>405.4166666666667</v>
      </c>
      <c r="M16" s="32"/>
    </row>
    <row r="17" spans="1:13" ht="12.75">
      <c r="A17" s="14"/>
      <c r="B17" s="22" t="s">
        <v>11</v>
      </c>
      <c r="C17" s="29">
        <f>+C12+C13+C14+C15+C16</f>
        <v>57750.159999999996</v>
      </c>
      <c r="D17" s="30"/>
      <c r="E17" s="29">
        <f>+E12+E13+E14+E15+E16</f>
        <v>7031.123333333334</v>
      </c>
      <c r="M17" s="32"/>
    </row>
    <row r="18" spans="1:17" ht="12.75">
      <c r="A18" s="9"/>
      <c r="B18" s="10" t="s">
        <v>4</v>
      </c>
      <c r="C18" s="27"/>
      <c r="D18" s="27"/>
      <c r="E18" s="31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5" ht="12.75">
      <c r="A19" s="14"/>
      <c r="B19" s="18" t="s">
        <v>19</v>
      </c>
      <c r="C19" s="16">
        <v>1551.53</v>
      </c>
      <c r="D19" s="20">
        <v>0.5</v>
      </c>
      <c r="E19" s="16">
        <f>+C19/3</f>
        <v>517.1766666666666</v>
      </c>
    </row>
    <row r="20" spans="1:5" ht="12.75">
      <c r="A20" s="14"/>
      <c r="B20" s="20" t="s">
        <v>6</v>
      </c>
      <c r="C20" s="16">
        <v>823.5</v>
      </c>
      <c r="D20" s="20">
        <v>0.25</v>
      </c>
      <c r="E20" s="16">
        <f>+C20/3</f>
        <v>274.5</v>
      </c>
    </row>
    <row r="21" spans="1:14" ht="12.75">
      <c r="A21" s="14"/>
      <c r="B21" s="20" t="s">
        <v>7</v>
      </c>
      <c r="C21" s="16">
        <v>1188.15</v>
      </c>
      <c r="D21" s="20">
        <v>0.5</v>
      </c>
      <c r="E21" s="16">
        <f>+C21/3</f>
        <v>396.05</v>
      </c>
      <c r="N21" s="32"/>
    </row>
    <row r="22" spans="1:14" ht="12.75">
      <c r="A22" s="14"/>
      <c r="B22" s="18" t="s">
        <v>20</v>
      </c>
      <c r="C22" s="16">
        <v>5224</v>
      </c>
      <c r="D22" s="20">
        <v>2</v>
      </c>
      <c r="E22" s="16">
        <v>870.67</v>
      </c>
      <c r="G22" s="32"/>
      <c r="N22" s="32"/>
    </row>
    <row r="23" spans="1:5" ht="12.75">
      <c r="A23" s="14"/>
      <c r="B23" s="18" t="s">
        <v>22</v>
      </c>
      <c r="C23" s="16">
        <v>572.88</v>
      </c>
      <c r="D23" s="20">
        <v>0.25</v>
      </c>
      <c r="E23" s="16">
        <f>+C23/3</f>
        <v>190.96</v>
      </c>
    </row>
    <row r="24" spans="1:5" ht="12.75">
      <c r="A24" s="14"/>
      <c r="B24" s="18" t="s">
        <v>21</v>
      </c>
      <c r="C24" s="16">
        <v>1281</v>
      </c>
      <c r="D24" s="20">
        <v>0.5</v>
      </c>
      <c r="E24" s="16">
        <f>+C24/3</f>
        <v>427</v>
      </c>
    </row>
    <row r="25" spans="1:5" ht="12.75">
      <c r="A25" s="14"/>
      <c r="B25" s="22" t="s">
        <v>11</v>
      </c>
      <c r="C25" s="29">
        <f>+C19+C20+C21+C22+C23+C24</f>
        <v>10641.06</v>
      </c>
      <c r="D25" s="30"/>
      <c r="E25" s="29">
        <f>+E19+E20+E21+E22+E23+E24</f>
        <v>2676.3566666666666</v>
      </c>
    </row>
    <row r="26" spans="1:17" ht="12.75">
      <c r="A26" s="9"/>
      <c r="B26" s="10" t="s">
        <v>8</v>
      </c>
      <c r="C26" s="27"/>
      <c r="D26" s="27"/>
      <c r="E26" s="31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5" ht="12.75">
      <c r="A27" s="14"/>
      <c r="B27" s="18" t="s">
        <v>23</v>
      </c>
      <c r="C27" s="16">
        <v>8332.1</v>
      </c>
      <c r="D27" s="20">
        <v>4</v>
      </c>
      <c r="E27" s="16">
        <v>694.34</v>
      </c>
    </row>
    <row r="28" spans="1:5" ht="12.75">
      <c r="A28" s="14"/>
      <c r="B28" s="18" t="s">
        <v>24</v>
      </c>
      <c r="C28" s="16">
        <v>2550</v>
      </c>
      <c r="D28" s="20">
        <v>1</v>
      </c>
      <c r="E28" s="16">
        <f>+C28/3</f>
        <v>850</v>
      </c>
    </row>
    <row r="29" spans="1:17" ht="12.75">
      <c r="A29" s="14"/>
      <c r="B29" s="18" t="s">
        <v>25</v>
      </c>
      <c r="C29" s="16">
        <v>2335</v>
      </c>
      <c r="D29" s="20">
        <v>1</v>
      </c>
      <c r="E29" s="16">
        <f>+C29/3</f>
        <v>778.3333333333334</v>
      </c>
      <c r="Q29" s="32"/>
    </row>
    <row r="30" spans="1:16" ht="12.75">
      <c r="A30" s="14"/>
      <c r="B30" s="18" t="s">
        <v>26</v>
      </c>
      <c r="C30" s="16">
        <v>1308.33</v>
      </c>
      <c r="D30" s="20">
        <v>0.5</v>
      </c>
      <c r="E30" s="16">
        <f>+C30/3</f>
        <v>436.10999999999996</v>
      </c>
      <c r="P30" s="32"/>
    </row>
    <row r="31" spans="1:5" ht="12.75">
      <c r="A31" s="14"/>
      <c r="B31" s="20" t="s">
        <v>5</v>
      </c>
      <c r="C31" s="16">
        <v>2616.66</v>
      </c>
      <c r="D31" s="20">
        <v>1</v>
      </c>
      <c r="E31" s="16">
        <f>+C31/3</f>
        <v>872.2199999999999</v>
      </c>
    </row>
    <row r="32" spans="1:5" ht="12.75">
      <c r="A32" s="14"/>
      <c r="B32" s="22" t="s">
        <v>11</v>
      </c>
      <c r="C32" s="34">
        <f>+C27+C28+C29+C30+C31</f>
        <v>17142.09</v>
      </c>
      <c r="D32" s="33"/>
      <c r="E32" s="34">
        <f>+E27+E28+E29+E30+E31</f>
        <v>3631.0033333333336</v>
      </c>
    </row>
    <row r="33" spans="1:5" ht="12.75">
      <c r="A33" s="14"/>
      <c r="B33" s="20"/>
      <c r="C33" s="20"/>
      <c r="D33" s="20"/>
      <c r="E33" s="19"/>
    </row>
    <row r="34" spans="1:13" ht="15">
      <c r="A34" s="35"/>
      <c r="B34" s="36" t="s">
        <v>11</v>
      </c>
      <c r="C34" s="37">
        <f>+C10+C17+C25+C32</f>
        <v>111299.82999999999</v>
      </c>
      <c r="D34" s="38">
        <v>24.86</v>
      </c>
      <c r="E34" s="37">
        <f>+E10+E17+E25+E32</f>
        <v>21927.323333333334</v>
      </c>
      <c r="F34" s="39"/>
      <c r="G34" s="35"/>
      <c r="H34" s="35"/>
      <c r="I34" s="35"/>
      <c r="J34" s="35"/>
      <c r="K34" s="35"/>
      <c r="L34" s="35"/>
      <c r="M34" s="39"/>
    </row>
    <row r="35" ht="12.75">
      <c r="M35" s="3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1">
      <selection activeCell="D39" sqref="D39"/>
    </sheetView>
  </sheetViews>
  <sheetFormatPr defaultColWidth="9.140625" defaultRowHeight="12.75"/>
  <cols>
    <col min="2" max="2" width="31.421875" style="0" customWidth="1"/>
    <col min="3" max="3" width="17.00390625" style="0" customWidth="1"/>
    <col min="4" max="4" width="13.421875" style="0" customWidth="1"/>
    <col min="5" max="5" width="15.421875" style="0" customWidth="1"/>
    <col min="8" max="8" width="12.421875" style="0" bestFit="1" customWidth="1"/>
    <col min="13" max="13" width="13.00390625" style="0" bestFit="1" customWidth="1"/>
    <col min="14" max="14" width="9.57421875" style="0" bestFit="1" customWidth="1"/>
  </cols>
  <sheetData>
    <row r="1" ht="12.75">
      <c r="F1" s="1"/>
    </row>
    <row r="2" spans="1:13" ht="15.75">
      <c r="A2" s="2" t="s">
        <v>29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5"/>
      <c r="B3" s="6"/>
      <c r="C3" s="7"/>
      <c r="D3" s="7" t="s">
        <v>9</v>
      </c>
      <c r="E3" s="7" t="s">
        <v>10</v>
      </c>
      <c r="F3" s="8"/>
      <c r="G3" s="8"/>
      <c r="H3" s="8"/>
      <c r="I3" s="8"/>
      <c r="J3" s="8"/>
      <c r="K3" s="8"/>
      <c r="L3" s="8"/>
      <c r="M3" s="8"/>
    </row>
    <row r="4" spans="1:13" ht="12.75">
      <c r="A4" s="9"/>
      <c r="B4" s="10" t="s">
        <v>1</v>
      </c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</row>
    <row r="5" spans="1:14" ht="12.75">
      <c r="A5" s="14"/>
      <c r="B5" s="15" t="s">
        <v>12</v>
      </c>
      <c r="C5" s="16">
        <v>8978.68</v>
      </c>
      <c r="D5" s="17">
        <v>1</v>
      </c>
      <c r="E5" s="16">
        <f>+C5/3</f>
        <v>2992.8933333333334</v>
      </c>
      <c r="N5" s="32"/>
    </row>
    <row r="6" spans="1:14" ht="12.75">
      <c r="A6" s="14"/>
      <c r="B6" s="18" t="s">
        <v>13</v>
      </c>
      <c r="C6" s="16">
        <v>3217.57</v>
      </c>
      <c r="D6" s="20">
        <v>0.5</v>
      </c>
      <c r="E6" s="16">
        <f>+C6/3</f>
        <v>1072.5233333333333</v>
      </c>
      <c r="N6" s="32"/>
    </row>
    <row r="7" spans="1:14" ht="12.75">
      <c r="A7" s="14"/>
      <c r="B7" s="18" t="s">
        <v>14</v>
      </c>
      <c r="C7" s="16">
        <v>5312.3</v>
      </c>
      <c r="D7" s="20">
        <v>1</v>
      </c>
      <c r="E7" s="16">
        <f>+C7/3</f>
        <v>1770.7666666666667</v>
      </c>
      <c r="N7" s="32"/>
    </row>
    <row r="8" spans="1:14" ht="12.75">
      <c r="A8" s="14"/>
      <c r="B8" s="18" t="s">
        <v>15</v>
      </c>
      <c r="C8" s="16">
        <v>6113.39</v>
      </c>
      <c r="D8" s="20">
        <v>1</v>
      </c>
      <c r="E8" s="16">
        <f>+C8/3</f>
        <v>2037.7966666666669</v>
      </c>
      <c r="N8" s="32"/>
    </row>
    <row r="9" spans="1:14" ht="12.75">
      <c r="A9" s="14"/>
      <c r="B9" s="18" t="s">
        <v>16</v>
      </c>
      <c r="C9" s="16">
        <v>1666.05</v>
      </c>
      <c r="D9" s="20">
        <v>0.75</v>
      </c>
      <c r="E9" s="16">
        <f>+C9/3</f>
        <v>555.35</v>
      </c>
      <c r="N9" s="32"/>
    </row>
    <row r="10" spans="1:13" ht="12.75">
      <c r="A10" s="21"/>
      <c r="B10" s="22" t="s">
        <v>11</v>
      </c>
      <c r="C10" s="23">
        <f>+C5+C6+C7+C8+C9</f>
        <v>25287.989999999998</v>
      </c>
      <c r="D10" s="22"/>
      <c r="E10" s="23">
        <f>+E5+E6+E7+E8+E9</f>
        <v>8429.33</v>
      </c>
      <c r="F10" s="24"/>
      <c r="G10" s="24"/>
      <c r="H10" s="24"/>
      <c r="I10" s="24"/>
      <c r="J10" s="24"/>
      <c r="K10" s="24"/>
      <c r="L10" s="25"/>
      <c r="M10" s="24"/>
    </row>
    <row r="11" spans="1:13" ht="12.75">
      <c r="A11" s="9"/>
      <c r="B11" s="10" t="s">
        <v>0</v>
      </c>
      <c r="C11" s="26"/>
      <c r="D11" s="27"/>
      <c r="E11" s="28"/>
      <c r="F11" s="13"/>
      <c r="G11" s="13"/>
      <c r="H11" s="13"/>
      <c r="I11" s="13"/>
      <c r="J11" s="13"/>
      <c r="K11" s="13"/>
      <c r="L11" s="13"/>
      <c r="M11" s="13"/>
    </row>
    <row r="12" spans="1:14" ht="12.75">
      <c r="A12" s="14"/>
      <c r="B12" s="20" t="s">
        <v>2</v>
      </c>
      <c r="C12" s="16">
        <v>39042.52</v>
      </c>
      <c r="D12" s="20">
        <v>7</v>
      </c>
      <c r="E12" s="40">
        <v>1859.16</v>
      </c>
      <c r="N12" s="32"/>
    </row>
    <row r="13" spans="1:14" ht="12.75">
      <c r="A13" s="14"/>
      <c r="B13" s="20" t="s">
        <v>3</v>
      </c>
      <c r="C13" s="16">
        <v>4347.14</v>
      </c>
      <c r="D13" s="20">
        <v>0.61</v>
      </c>
      <c r="E13" s="16">
        <f>+C13/3</f>
        <v>1449.0466666666669</v>
      </c>
      <c r="N13" s="32"/>
    </row>
    <row r="14" spans="1:14" ht="12.75">
      <c r="A14" s="14"/>
      <c r="B14" s="18" t="s">
        <v>18</v>
      </c>
      <c r="C14" s="16">
        <v>3342.4</v>
      </c>
      <c r="D14" s="20">
        <v>0.5</v>
      </c>
      <c r="E14" s="16">
        <f>+C14/3</f>
        <v>1114.1333333333334</v>
      </c>
      <c r="N14" s="32"/>
    </row>
    <row r="15" spans="1:14" ht="12.75">
      <c r="A15" s="14"/>
      <c r="B15" s="18" t="s">
        <v>17</v>
      </c>
      <c r="C15" s="16">
        <v>6326.97</v>
      </c>
      <c r="D15" s="20">
        <v>0.75</v>
      </c>
      <c r="E15" s="16">
        <f>+C15/3</f>
        <v>2108.9900000000002</v>
      </c>
      <c r="M15" s="32"/>
      <c r="N15" s="32"/>
    </row>
    <row r="16" spans="1:14" ht="12.75">
      <c r="A16" s="14"/>
      <c r="B16" s="18" t="s">
        <v>27</v>
      </c>
      <c r="C16" s="16">
        <v>1312.92</v>
      </c>
      <c r="D16" s="20">
        <v>0.25</v>
      </c>
      <c r="E16" s="16">
        <f>+C16/3</f>
        <v>437.64000000000004</v>
      </c>
      <c r="M16" s="32"/>
      <c r="N16" s="32"/>
    </row>
    <row r="17" spans="1:13" ht="12.75">
      <c r="A17" s="14"/>
      <c r="B17" s="22" t="s">
        <v>11</v>
      </c>
      <c r="C17" s="29">
        <f>+C12+C13+C14+C15+C16</f>
        <v>54371.95</v>
      </c>
      <c r="D17" s="30"/>
      <c r="E17" s="29">
        <f>+E12+E13+E14+E15+E16</f>
        <v>6968.97</v>
      </c>
      <c r="M17" s="32"/>
    </row>
    <row r="18" spans="1:17" ht="12.75">
      <c r="A18" s="9"/>
      <c r="B18" s="10" t="s">
        <v>4</v>
      </c>
      <c r="C18" s="27"/>
      <c r="D18" s="27"/>
      <c r="E18" s="31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4" ht="12.75">
      <c r="A19" s="14"/>
      <c r="B19" s="18" t="s">
        <v>19</v>
      </c>
      <c r="C19" s="16">
        <v>1742.73</v>
      </c>
      <c r="D19" s="20">
        <v>0.5</v>
      </c>
      <c r="E19" s="16">
        <f>+C19/3</f>
        <v>580.91</v>
      </c>
      <c r="N19" s="32"/>
    </row>
    <row r="20" spans="1:14" ht="12.75">
      <c r="A20" s="14"/>
      <c r="B20" s="20" t="s">
        <v>6</v>
      </c>
      <c r="C20" s="16">
        <v>806.34</v>
      </c>
      <c r="D20" s="20">
        <v>0.25</v>
      </c>
      <c r="E20" s="16">
        <f>+C20/3</f>
        <v>268.78000000000003</v>
      </c>
      <c r="N20" s="32"/>
    </row>
    <row r="21" spans="1:14" ht="12.75">
      <c r="A21" s="14"/>
      <c r="B21" s="20" t="s">
        <v>7</v>
      </c>
      <c r="C21" s="16">
        <v>1240.08</v>
      </c>
      <c r="D21" s="20">
        <v>0.5</v>
      </c>
      <c r="E21" s="16">
        <f>+C21/3</f>
        <v>413.35999999999996</v>
      </c>
      <c r="N21" s="32"/>
    </row>
    <row r="22" spans="1:14" ht="12.75">
      <c r="A22" s="14"/>
      <c r="B22" s="18" t="s">
        <v>20</v>
      </c>
      <c r="C22" s="16">
        <v>5517.2</v>
      </c>
      <c r="D22" s="20">
        <v>2</v>
      </c>
      <c r="E22" s="16">
        <v>919.53</v>
      </c>
      <c r="G22" s="32"/>
      <c r="N22" s="32"/>
    </row>
    <row r="23" spans="1:14" ht="12.75">
      <c r="A23" s="14"/>
      <c r="B23" s="18" t="s">
        <v>22</v>
      </c>
      <c r="C23" s="16">
        <v>686.69</v>
      </c>
      <c r="D23" s="20">
        <v>0.25</v>
      </c>
      <c r="E23" s="16">
        <f>+C23/3</f>
        <v>228.89666666666668</v>
      </c>
      <c r="N23" s="32"/>
    </row>
    <row r="24" spans="1:14" ht="12.75">
      <c r="A24" s="14"/>
      <c r="B24" s="18" t="s">
        <v>21</v>
      </c>
      <c r="C24" s="16">
        <v>927</v>
      </c>
      <c r="D24" s="20">
        <v>0.5</v>
      </c>
      <c r="E24" s="16">
        <f>+C24/3</f>
        <v>309</v>
      </c>
      <c r="N24" s="32"/>
    </row>
    <row r="25" spans="1:5" ht="12.75">
      <c r="A25" s="14"/>
      <c r="B25" s="22" t="s">
        <v>11</v>
      </c>
      <c r="C25" s="29">
        <f>+C19+C20+C21+C22+C23+C24</f>
        <v>10920.04</v>
      </c>
      <c r="D25" s="30"/>
      <c r="E25" s="29">
        <f>+E19+E20+E21+E22+E23+E24</f>
        <v>2720.4766666666665</v>
      </c>
    </row>
    <row r="26" spans="1:17" ht="12.75">
      <c r="A26" s="9"/>
      <c r="B26" s="10" t="s">
        <v>8</v>
      </c>
      <c r="C26" s="27"/>
      <c r="D26" s="27"/>
      <c r="E26" s="31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4" ht="12.75">
      <c r="A27" s="14"/>
      <c r="B27" s="18" t="s">
        <v>23</v>
      </c>
      <c r="C27" s="16">
        <v>9685.3</v>
      </c>
      <c r="D27" s="20">
        <v>4</v>
      </c>
      <c r="E27" s="16">
        <v>807.1</v>
      </c>
      <c r="N27" s="32"/>
    </row>
    <row r="28" spans="1:14" ht="12.75">
      <c r="A28" s="14"/>
      <c r="B28" s="18" t="s">
        <v>24</v>
      </c>
      <c r="C28" s="16">
        <v>2655.02</v>
      </c>
      <c r="D28" s="20">
        <v>1</v>
      </c>
      <c r="E28" s="16">
        <f>+C28/3</f>
        <v>885.0066666666667</v>
      </c>
      <c r="N28" s="32"/>
    </row>
    <row r="29" spans="1:17" ht="12.75">
      <c r="A29" s="14"/>
      <c r="B29" s="18" t="s">
        <v>25</v>
      </c>
      <c r="C29" s="16">
        <v>2674.9</v>
      </c>
      <c r="D29" s="20">
        <v>1</v>
      </c>
      <c r="E29" s="16">
        <f>+C29/3</f>
        <v>891.6333333333333</v>
      </c>
      <c r="N29" s="32"/>
      <c r="Q29" s="32"/>
    </row>
    <row r="30" spans="1:16" ht="12.75">
      <c r="A30" s="14"/>
      <c r="B30" s="18" t="s">
        <v>26</v>
      </c>
      <c r="C30" s="16">
        <v>1453.38</v>
      </c>
      <c r="D30" s="20">
        <v>0.5</v>
      </c>
      <c r="E30" s="16">
        <f>+C30/3</f>
        <v>484.46000000000004</v>
      </c>
      <c r="N30" s="32"/>
      <c r="P30" s="32"/>
    </row>
    <row r="31" spans="1:14" ht="12.75">
      <c r="A31" s="14"/>
      <c r="B31" s="20" t="s">
        <v>5</v>
      </c>
      <c r="C31" s="16">
        <v>2406.1</v>
      </c>
      <c r="D31" s="20">
        <v>1</v>
      </c>
      <c r="E31" s="16">
        <f>+C31/3</f>
        <v>802.0333333333333</v>
      </c>
      <c r="N31" s="32"/>
    </row>
    <row r="32" spans="1:5" ht="12.75">
      <c r="A32" s="14"/>
      <c r="B32" s="22" t="s">
        <v>11</v>
      </c>
      <c r="C32" s="34">
        <f>+C27+C28+C29+C30+C31</f>
        <v>18874.699999999997</v>
      </c>
      <c r="D32" s="33"/>
      <c r="E32" s="34">
        <f>+E27+E28+E29+E30+E31</f>
        <v>3870.233333333333</v>
      </c>
    </row>
    <row r="33" spans="1:5" ht="12.75">
      <c r="A33" s="14"/>
      <c r="B33" s="20"/>
      <c r="C33" s="20"/>
      <c r="D33" s="20"/>
      <c r="E33" s="19"/>
    </row>
    <row r="34" spans="1:13" ht="15">
      <c r="A34" s="35"/>
      <c r="B34" s="36" t="s">
        <v>11</v>
      </c>
      <c r="C34" s="37">
        <f>+C10+C17+C25+C32</f>
        <v>109454.68000000001</v>
      </c>
      <c r="D34" s="38">
        <v>24.86</v>
      </c>
      <c r="E34" s="37">
        <f>+E10+E17+E25+E32</f>
        <v>21989.01</v>
      </c>
      <c r="F34" s="35"/>
      <c r="G34" s="35"/>
      <c r="H34" s="35"/>
      <c r="I34" s="35"/>
      <c r="J34" s="35"/>
      <c r="K34" s="35"/>
      <c r="L34" s="35"/>
      <c r="M34" s="39"/>
    </row>
    <row r="35" ht="12.75">
      <c r="M35" s="3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Ausra</dc:creator>
  <cp:keywords/>
  <dc:description/>
  <cp:lastModifiedBy>Ausra</cp:lastModifiedBy>
  <cp:lastPrinted>2013-08-23T10:41:13Z</cp:lastPrinted>
  <dcterms:created xsi:type="dcterms:W3CDTF">2012-11-05T13:24:05Z</dcterms:created>
  <dcterms:modified xsi:type="dcterms:W3CDTF">2014-09-10T09:13:04Z</dcterms:modified>
  <cp:category/>
  <cp:version/>
  <cp:contentType/>
  <cp:contentStatus/>
</cp:coreProperties>
</file>